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yfonopoulou Files\ΓΡΑΦΕΙΟ ΤΥΠΟΥ &amp; ΕΝΗΜΕΡΩΣΗΣ_ΚΑΒΒΑΔΑΣ_ΤΡΥΦΩ\ΔΕΛΤΙΑ ΤΥΠΟΥ ΑΠΟ ΦΕΒΡΟΥΑΡΙΟ 2012\22.02.08 - ΠΡΟΚΗΡΥΞΗ 2Κ 2019 - ΕΚ ΝΕΟΥ ΠΡΟΣΚΛΗΣΗ - ΠΝΑΚΕΣ\"/>
    </mc:Choice>
  </mc:AlternateContent>
  <bookViews>
    <workbookView xWindow="0" yWindow="0" windowWidth="28800" windowHeight="1230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30" i="1"/>
  <c r="B41" i="1"/>
  <c r="B22" i="1"/>
  <c r="B15" i="1"/>
  <c r="B23" i="1"/>
  <c r="B21" i="1"/>
  <c r="B19" i="1"/>
  <c r="B28" i="1"/>
  <c r="B14" i="1"/>
  <c r="B26" i="1"/>
  <c r="B9" i="1"/>
  <c r="B18" i="1"/>
  <c r="B40" i="1"/>
  <c r="B17" i="1"/>
  <c r="B16" i="1"/>
  <c r="B32" i="1"/>
  <c r="B7" i="1"/>
  <c r="B24" i="1"/>
  <c r="B13" i="1"/>
  <c r="B42" i="1"/>
  <c r="B39" i="1"/>
  <c r="B38" i="1"/>
  <c r="B11" i="1"/>
  <c r="B12" i="1"/>
  <c r="B27" i="1"/>
  <c r="B37" i="1"/>
  <c r="B49" i="1"/>
  <c r="B48" i="1"/>
  <c r="B50" i="1"/>
  <c r="B25" i="1"/>
  <c r="B31" i="1"/>
  <c r="B10" i="1"/>
  <c r="B35" i="1"/>
  <c r="B8" i="1"/>
  <c r="B34" i="1"/>
  <c r="B6" i="1"/>
  <c r="B33" i="1"/>
  <c r="B46" i="1"/>
  <c r="B29" i="1"/>
  <c r="B44" i="1"/>
  <c r="B45" i="1"/>
  <c r="B43" i="1"/>
  <c r="B36" i="1"/>
</calcChain>
</file>

<file path=xl/sharedStrings.xml><?xml version="1.0" encoding="utf-8"?>
<sst xmlns="http://schemas.openxmlformats.org/spreadsheetml/2006/main" count="5" uniqueCount="5">
  <si>
    <t>ΑΣΕΠ
Β΄ΔΙΕΥΘΥΝΣΗ ΕΠΙΛΟΓΗΣ ΠΡΟΣΩΠΙΚΟΥ</t>
  </si>
  <si>
    <t>Α/Α</t>
  </si>
  <si>
    <t>ΑΡΙΘΜΟΣ ΜΗΤΡΩΟΥ ΥΠΟΨΗΦΙΟΥ</t>
  </si>
  <si>
    <t>00437330</t>
  </si>
  <si>
    <t xml:space="preserve">ΠΡΟΚΗΡΥΞΗ 2Κ/2019
ΚΑΤΗΓΟΡΙΑ ΠΑΝΕΠΙΣΤΗΜΙΑΚΗΣ ΕΚΠΑΙΔΕΥΣΗΣ 
ΕΚ ΝΕΟΥ ΠΡΟΣΚΛΗΣΗ ΥΠΟΨΗΦΙΩΝ
ΓΙΑ ΥΠΟΒΟΛΗ ΔΙΚΑΙΟΛΟΓΗΤΙΚΩΝ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</si>
</sst>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C6" sqref="C6"/>
    </sheetView>
  </sheetViews>
  <sheetFormatPr defaultRowHeight="15" x14ac:dyDescent="0.25"/>
  <cols>
    <col min="2" max="2" width="33.28515625" customWidth="1"/>
  </cols>
  <sheetData>
    <row r="1" spans="1:2" ht="54" customHeight="1" thickBot="1" x14ac:dyDescent="0.3">
      <c r="A1" s="3" t="s">
        <v>0</v>
      </c>
      <c r="B1" s="4"/>
    </row>
    <row r="2" spans="1:2" ht="15.75" thickBot="1" x14ac:dyDescent="0.3"/>
    <row r="3" spans="1:2" ht="75.75" customHeight="1" thickBot="1" x14ac:dyDescent="0.3">
      <c r="A3" s="5" t="s">
        <v>4</v>
      </c>
      <c r="B3" s="6"/>
    </row>
    <row r="5" spans="1:2" x14ac:dyDescent="0.25">
      <c r="A5" s="1" t="s">
        <v>1</v>
      </c>
      <c r="B5" s="1" t="s">
        <v>2</v>
      </c>
    </row>
    <row r="6" spans="1:2" x14ac:dyDescent="0.25">
      <c r="A6" s="2">
        <v>1</v>
      </c>
      <c r="B6" s="2" t="str">
        <f>"00010302"</f>
        <v>00010302</v>
      </c>
    </row>
    <row r="7" spans="1:2" x14ac:dyDescent="0.25">
      <c r="A7" s="2">
        <v>2</v>
      </c>
      <c r="B7" s="2" t="str">
        <f>"00011918"</f>
        <v>00011918</v>
      </c>
    </row>
    <row r="8" spans="1:2" x14ac:dyDescent="0.25">
      <c r="A8" s="2">
        <v>3</v>
      </c>
      <c r="B8" s="2" t="str">
        <f>"00012441"</f>
        <v>00012441</v>
      </c>
    </row>
    <row r="9" spans="1:2" x14ac:dyDescent="0.25">
      <c r="A9" s="2">
        <v>4</v>
      </c>
      <c r="B9" s="2" t="str">
        <f>"00012714"</f>
        <v>00012714</v>
      </c>
    </row>
    <row r="10" spans="1:2" x14ac:dyDescent="0.25">
      <c r="A10" s="2">
        <v>5</v>
      </c>
      <c r="B10" s="2" t="str">
        <f>"00108280"</f>
        <v>00108280</v>
      </c>
    </row>
    <row r="11" spans="1:2" x14ac:dyDescent="0.25">
      <c r="A11" s="2">
        <v>6</v>
      </c>
      <c r="B11" s="2" t="str">
        <f>"00131257"</f>
        <v>00131257</v>
      </c>
    </row>
    <row r="12" spans="1:2" x14ac:dyDescent="0.25">
      <c r="A12" s="2">
        <v>7</v>
      </c>
      <c r="B12" s="2" t="str">
        <f>"00131591"</f>
        <v>00131591</v>
      </c>
    </row>
    <row r="13" spans="1:2" x14ac:dyDescent="0.25">
      <c r="A13" s="2">
        <v>8</v>
      </c>
      <c r="B13" s="2" t="str">
        <f>"00167500"</f>
        <v>00167500</v>
      </c>
    </row>
    <row r="14" spans="1:2" x14ac:dyDescent="0.25">
      <c r="A14" s="2">
        <v>9</v>
      </c>
      <c r="B14" s="2" t="str">
        <f>"00184242"</f>
        <v>00184242</v>
      </c>
    </row>
    <row r="15" spans="1:2" x14ac:dyDescent="0.25">
      <c r="A15" s="2">
        <v>10</v>
      </c>
      <c r="B15" s="2" t="str">
        <f>"00203164"</f>
        <v>00203164</v>
      </c>
    </row>
    <row r="16" spans="1:2" x14ac:dyDescent="0.25">
      <c r="A16" s="2">
        <v>11</v>
      </c>
      <c r="B16" s="2" t="str">
        <f>"00226663"</f>
        <v>00226663</v>
      </c>
    </row>
    <row r="17" spans="1:2" x14ac:dyDescent="0.25">
      <c r="A17" s="2">
        <v>12</v>
      </c>
      <c r="B17" s="2" t="str">
        <f>"00228704"</f>
        <v>00228704</v>
      </c>
    </row>
    <row r="18" spans="1:2" x14ac:dyDescent="0.25">
      <c r="A18" s="2">
        <v>13</v>
      </c>
      <c r="B18" s="2" t="str">
        <f>"00338901"</f>
        <v>00338901</v>
      </c>
    </row>
    <row r="19" spans="1:2" x14ac:dyDescent="0.25">
      <c r="A19" s="2">
        <v>14</v>
      </c>
      <c r="B19" s="2" t="str">
        <f>"00433221"</f>
        <v>00433221</v>
      </c>
    </row>
    <row r="20" spans="1:2" x14ac:dyDescent="0.25">
      <c r="A20" s="2">
        <v>15</v>
      </c>
      <c r="B20" s="2" t="s">
        <v>3</v>
      </c>
    </row>
    <row r="21" spans="1:2" x14ac:dyDescent="0.25">
      <c r="A21" s="2">
        <v>16</v>
      </c>
      <c r="B21" s="2" t="str">
        <f>"00477580"</f>
        <v>00477580</v>
      </c>
    </row>
    <row r="22" spans="1:2" x14ac:dyDescent="0.25">
      <c r="A22" s="2">
        <v>17</v>
      </c>
      <c r="B22" s="2" t="str">
        <f>"00478249"</f>
        <v>00478249</v>
      </c>
    </row>
    <row r="23" spans="1:2" x14ac:dyDescent="0.25">
      <c r="A23" s="2">
        <v>18</v>
      </c>
      <c r="B23" s="2" t="str">
        <f>"00480136"</f>
        <v>00480136</v>
      </c>
    </row>
    <row r="24" spans="1:2" x14ac:dyDescent="0.25">
      <c r="A24" s="2">
        <v>19</v>
      </c>
      <c r="B24" s="2" t="str">
        <f>"200712000672"</f>
        <v>200712000672</v>
      </c>
    </row>
    <row r="25" spans="1:2" x14ac:dyDescent="0.25">
      <c r="A25" s="2">
        <v>20</v>
      </c>
      <c r="B25" s="2" t="str">
        <f>"200712000728"</f>
        <v>200712000728</v>
      </c>
    </row>
    <row r="26" spans="1:2" x14ac:dyDescent="0.25">
      <c r="A26" s="2">
        <v>21</v>
      </c>
      <c r="B26" s="2" t="str">
        <f>"200712004405"</f>
        <v>200712004405</v>
      </c>
    </row>
    <row r="27" spans="1:2" x14ac:dyDescent="0.25">
      <c r="A27" s="2">
        <v>22</v>
      </c>
      <c r="B27" s="2" t="str">
        <f>"200801002064"</f>
        <v>200801002064</v>
      </c>
    </row>
    <row r="28" spans="1:2" x14ac:dyDescent="0.25">
      <c r="A28" s="2">
        <v>23</v>
      </c>
      <c r="B28" s="2" t="str">
        <f>"200801007434"</f>
        <v>200801007434</v>
      </c>
    </row>
    <row r="29" spans="1:2" x14ac:dyDescent="0.25">
      <c r="A29" s="2">
        <v>24</v>
      </c>
      <c r="B29" s="2" t="str">
        <f>"200802001553"</f>
        <v>200802001553</v>
      </c>
    </row>
    <row r="30" spans="1:2" x14ac:dyDescent="0.25">
      <c r="A30" s="2">
        <v>25</v>
      </c>
      <c r="B30" s="2" t="str">
        <f>"200802009472"</f>
        <v>200802009472</v>
      </c>
    </row>
    <row r="31" spans="1:2" x14ac:dyDescent="0.25">
      <c r="A31" s="2">
        <v>26</v>
      </c>
      <c r="B31" s="2" t="str">
        <f>"200804000871"</f>
        <v>200804000871</v>
      </c>
    </row>
    <row r="32" spans="1:2" x14ac:dyDescent="0.25">
      <c r="A32" s="2">
        <v>27</v>
      </c>
      <c r="B32" s="2" t="str">
        <f>"200807000641"</f>
        <v>200807000641</v>
      </c>
    </row>
    <row r="33" spans="1:2" x14ac:dyDescent="0.25">
      <c r="A33" s="2">
        <v>28</v>
      </c>
      <c r="B33" s="2" t="str">
        <f>"200812000886"</f>
        <v>200812000886</v>
      </c>
    </row>
    <row r="34" spans="1:2" x14ac:dyDescent="0.25">
      <c r="A34" s="2">
        <v>29</v>
      </c>
      <c r="B34" s="2" t="str">
        <f>"201303000168"</f>
        <v>201303000168</v>
      </c>
    </row>
    <row r="35" spans="1:2" x14ac:dyDescent="0.25">
      <c r="A35" s="2">
        <v>30</v>
      </c>
      <c r="B35" s="2" t="str">
        <f>"201304001561"</f>
        <v>201304001561</v>
      </c>
    </row>
    <row r="36" spans="1:2" x14ac:dyDescent="0.25">
      <c r="A36" s="2">
        <v>31</v>
      </c>
      <c r="B36" s="2" t="str">
        <f>"201304003639"</f>
        <v>201304003639</v>
      </c>
    </row>
    <row r="37" spans="1:2" x14ac:dyDescent="0.25">
      <c r="A37" s="2">
        <v>32</v>
      </c>
      <c r="B37" s="2" t="str">
        <f>"201304003752"</f>
        <v>201304003752</v>
      </c>
    </row>
    <row r="38" spans="1:2" x14ac:dyDescent="0.25">
      <c r="A38" s="2">
        <v>33</v>
      </c>
      <c r="B38" s="2" t="str">
        <f>"201304005872"</f>
        <v>201304005872</v>
      </c>
    </row>
    <row r="39" spans="1:2" x14ac:dyDescent="0.25">
      <c r="A39" s="2">
        <v>34</v>
      </c>
      <c r="B39" s="2" t="str">
        <f>"201304006552"</f>
        <v>201304006552</v>
      </c>
    </row>
    <row r="40" spans="1:2" x14ac:dyDescent="0.25">
      <c r="A40" s="2">
        <v>35</v>
      </c>
      <c r="B40" s="2" t="str">
        <f>"201402005675"</f>
        <v>201402005675</v>
      </c>
    </row>
    <row r="41" spans="1:2" x14ac:dyDescent="0.25">
      <c r="A41" s="2">
        <v>36</v>
      </c>
      <c r="B41" s="2" t="str">
        <f>"201402006894"</f>
        <v>201402006894</v>
      </c>
    </row>
    <row r="42" spans="1:2" x14ac:dyDescent="0.25">
      <c r="A42" s="2">
        <v>37</v>
      </c>
      <c r="B42" s="2" t="str">
        <f>"201405000823"</f>
        <v>201405000823</v>
      </c>
    </row>
    <row r="43" spans="1:2" x14ac:dyDescent="0.25">
      <c r="A43" s="2">
        <v>38</v>
      </c>
      <c r="B43" s="2" t="str">
        <f>"201406013209"</f>
        <v>201406013209</v>
      </c>
    </row>
    <row r="44" spans="1:2" x14ac:dyDescent="0.25">
      <c r="A44" s="2">
        <v>39</v>
      </c>
      <c r="B44" s="2" t="str">
        <f>"201406013220"</f>
        <v>201406013220</v>
      </c>
    </row>
    <row r="45" spans="1:2" x14ac:dyDescent="0.25">
      <c r="A45" s="2">
        <v>40</v>
      </c>
      <c r="B45" s="2" t="str">
        <f>"201406013576"</f>
        <v>201406013576</v>
      </c>
    </row>
    <row r="46" spans="1:2" x14ac:dyDescent="0.25">
      <c r="A46" s="2">
        <v>41</v>
      </c>
      <c r="B46" s="2" t="str">
        <f>"201504003844"</f>
        <v>201504003844</v>
      </c>
    </row>
    <row r="47" spans="1:2" x14ac:dyDescent="0.25">
      <c r="A47" s="2">
        <v>42</v>
      </c>
      <c r="B47" s="2" t="str">
        <f>"201505000213"</f>
        <v>201505000213</v>
      </c>
    </row>
    <row r="48" spans="1:2" x14ac:dyDescent="0.25">
      <c r="A48" s="2">
        <v>43</v>
      </c>
      <c r="B48" s="2" t="str">
        <f>"201511043069"</f>
        <v>201511043069</v>
      </c>
    </row>
    <row r="49" spans="1:2" x14ac:dyDescent="0.25">
      <c r="A49" s="2">
        <v>44</v>
      </c>
      <c r="B49" s="2" t="str">
        <f>"201512004798"</f>
        <v>201512004798</v>
      </c>
    </row>
    <row r="50" spans="1:2" x14ac:dyDescent="0.25">
      <c r="A50" s="2">
        <v>45</v>
      </c>
      <c r="B50" s="2" t="str">
        <f>"201604005069"</f>
        <v>201604005069</v>
      </c>
    </row>
  </sheetData>
  <sortState ref="A6:B50">
    <sortCondition ref="B6"/>
  </sortState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Kalogeras George</dc:creator>
  <cp:lastModifiedBy>Tryfonopoulou Ioanna</cp:lastModifiedBy>
  <dcterms:created xsi:type="dcterms:W3CDTF">2022-02-08T07:48:10Z</dcterms:created>
  <dcterms:modified xsi:type="dcterms:W3CDTF">2022-02-08T10:03:43Z</dcterms:modified>
</cp:coreProperties>
</file>